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/>
  <c r="G36" i="1"/>
  <c r="H36" i="1"/>
  <c r="I36" i="1"/>
  <c r="D36" i="1"/>
  <c r="E27" i="1"/>
  <c r="F27" i="1"/>
  <c r="G27" i="1"/>
  <c r="H27" i="1"/>
  <c r="I27" i="1"/>
  <c r="D27" i="1"/>
  <c r="E20" i="1"/>
  <c r="F20" i="1"/>
  <c r="G20" i="1"/>
  <c r="H20" i="1"/>
  <c r="I20" i="1"/>
  <c r="D20" i="1"/>
  <c r="I6" i="1"/>
  <c r="H6" i="1"/>
  <c r="G6" i="1"/>
  <c r="F6" i="1"/>
  <c r="D6" i="1"/>
  <c r="E6" i="1"/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<sst xmlns="http://schemas.openxmlformats.org/spreadsheetml/2006/main" count="38" uniqueCount="38">
  <si>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</si>
  <si>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</si>
  <si>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</si>
  <si>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</si>
  <si>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</si>
  <si>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</si>
  <si>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</si>
  <si>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</si>
  <si>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</si>
  <si>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</si>
  <si>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</si>
  <si>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</si>
  <si>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</si>
  <si>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</si>
  <si>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</si>
  <si>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</si>
  <si>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</si>
  <si>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</si>
  <si>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</si>
  <si>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</si>
  <si>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</si>
  <si>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</si>
  <si>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</si>
  <si>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</si>
  <si>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1.- Ingresos de Libre Disposición (1=A+B+C+D+E+F+G+H+I+J+K+L)</t>
  </si>
  <si>
    <t>2.- Transferencias Federales Etiquetadas (2=A+B+C+D+E)</t>
  </si>
  <si>
    <t>3.- Ingresos Derivados de Financiamientos (3=A)</t>
  </si>
  <si>
    <t>3. Ingresos Derivados de Financiamientos (3=1+2)</t>
  </si>
  <si>
    <t>Resultados de Ingresos</t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</si>
  <si>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</si>
  <si>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t>4.- Total de Resultados de Ingresos (4=1+2+3)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</si>
  <si>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</si>
  <si>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</si>
  <si>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 xml:space="preserve">2018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</si>
  <si>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2019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</si>
  <si>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2020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</si>
  <si>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2017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</si>
  <si>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2021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</si>
</sst>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5"/>
      <color theme="1"/>
      <name val="Calibri"/>
      <family val="2"/>
      <scheme val="minor"/>
    </font>
    <font>
      <b/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3" fillId="0" borderId="5" xfId="19" applyNumberFormat="1" applyFont="1" applyBorder="1" applyAlignment="1" applyProtection="1">
      <alignment horizontal="right" vertical="center"/>
      <protection locked="0"/>
    </xf>
    <xf numFmtId="4" fontId="3" fillId="0" borderId="5" xfId="19" applyNumberFormat="1" applyFont="1" applyBorder="1" applyAlignment="1" applyProtection="1">
      <alignment horizontal="right" vertical="center"/>
      <protection locked="0"/>
    </xf>
    <xf numFmtId="4" fontId="3" fillId="0" borderId="5" xfId="19" applyNumberFormat="1" applyFont="1" applyBorder="1" applyAlignment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19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28">
    <cellStyle name="Millares 2" xfId="2"/>
    <cellStyle name="Millares 2 2" xfId="7"/>
    <cellStyle name="Millares 2 2 2" xfId="21"/>
    <cellStyle name="Millares 2 2 3" xfId="27"/>
    <cellStyle name="Millares 2 3" xfId="15"/>
    <cellStyle name="Millares 2 4" xfId="16"/>
    <cellStyle name="Millares 2 5" xfId="22"/>
    <cellStyle name="Millares 3" xfId="6"/>
    <cellStyle name="Millares 3 2" xfId="20"/>
    <cellStyle name="Millares 3 3" xfId="26"/>
    <cellStyle name="Millares 4" xfId="13"/>
    <cellStyle name="Moneda 2" xfId="3"/>
    <cellStyle name="Moneda 2 2" xfId="5"/>
    <cellStyle name="Moneda 2 2 2" xfId="19"/>
    <cellStyle name="Moneda 2 2 3" xfId="25"/>
    <cellStyle name="Moneda 2 3" xfId="17"/>
    <cellStyle name="Moneda 2 4" xfId="23"/>
    <cellStyle name="Moneda 3" xfId="4"/>
    <cellStyle name="Moneda 3 2" xfId="12"/>
    <cellStyle name="Moneda 3 3" xfId="18"/>
    <cellStyle name="Moneda 3 4" xfId="24"/>
    <cellStyle name="Moneda 4" xfId="10"/>
    <cellStyle name="Normal" xfId="0" builtinId="0"/>
    <cellStyle name="Normal 2" xfId="1"/>
    <cellStyle name="Normal 2 2" xfId="8"/>
    <cellStyle name="Normal 3" xfId="14"/>
    <cellStyle name="Normal 5" xfId="11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0" workbookViewId="0">
      <selection activeCell="I24" sqref="I24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27" t="s">
        <v>1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 t="s">
        <v>28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>
      <c r="A3" s="30" t="s">
        <v>0</v>
      </c>
      <c r="B3" s="31"/>
      <c r="C3" s="31"/>
      <c r="D3" s="31"/>
      <c r="E3" s="31"/>
      <c r="F3" s="31"/>
      <c r="G3" s="31"/>
      <c r="H3" s="31"/>
      <c r="I3" s="32"/>
    </row>
    <row r="4" spans="1:9" s="3" customFormat="1" x14ac:dyDescent="0.25">
      <c r="A4" s="33" t="s">
        <v>23</v>
      </c>
      <c r="B4" s="34"/>
      <c r="C4" s="35"/>
      <c r="D4" s="39" t="s">
        <v>36</v>
      </c>
      <c r="E4" s="39" t="s">
        <v>33</v>
      </c>
      <c r="F4" s="39" t="s">
        <v>34</v>
      </c>
      <c r="G4" s="39" t="s">
        <v>35</v>
      </c>
      <c r="H4" s="39" t="s">
        <v>37</v>
      </c>
      <c r="I4" s="16">
        <v>2022</v>
      </c>
    </row>
    <row r="5" spans="1:9" ht="41.25" customHeight="1" thickBot="1" x14ac:dyDescent="0.3">
      <c r="A5" s="36"/>
      <c r="B5" s="37"/>
      <c r="C5" s="38"/>
      <c r="D5" s="40"/>
      <c r="E5" s="40"/>
      <c r="F5" s="40"/>
      <c r="G5" s="40"/>
      <c r="H5" s="40"/>
      <c r="I5" s="17" t="s">
        <v>29</v>
      </c>
    </row>
    <row r="6" spans="1:9" x14ac:dyDescent="0.25">
      <c r="A6" s="45" t="s">
        <v>24</v>
      </c>
      <c r="B6" s="46"/>
      <c r="C6" s="48"/>
      <c r="D6" s="15">
        <f t="shared" ref="D6:I6" si="0">+SUM(D7:D18)</f>
        <v>93593986.469999999</v>
      </c>
      <c r="E6" s="15">
        <f t="shared" si="0"/>
        <v>85541763.349999994</v>
      </c>
      <c r="F6" s="15">
        <f t="shared" si="0"/>
        <v>49570743.340000004</v>
      </c>
      <c r="G6" s="15">
        <f t="shared" si="0"/>
        <v>50566274.020000003</v>
      </c>
      <c r="H6" s="15">
        <f t="shared" si="0"/>
        <v>53433458.270000003</v>
      </c>
      <c r="I6" s="15">
        <f t="shared" si="0"/>
        <v>57990475.030000001</v>
      </c>
    </row>
    <row r="7" spans="1:9" x14ac:dyDescent="0.25">
      <c r="A7" s="6"/>
      <c r="B7" s="43" t="s">
        <v>2</v>
      </c>
      <c r="C7" s="44"/>
      <c r="D7" s="18">
        <v>0</v>
      </c>
      <c r="E7" s="14">
        <v>0</v>
      </c>
      <c r="F7" s="4">
        <v>0</v>
      </c>
      <c r="G7" s="14">
        <v>0</v>
      </c>
      <c r="H7" s="14">
        <v>0</v>
      </c>
      <c r="I7" s="19">
        <v>0</v>
      </c>
    </row>
    <row r="8" spans="1:9" x14ac:dyDescent="0.25">
      <c r="A8" s="6"/>
      <c r="B8" s="43" t="s">
        <v>3</v>
      </c>
      <c r="C8" s="44"/>
      <c r="D8" s="18">
        <v>0</v>
      </c>
      <c r="E8" s="14">
        <v>0</v>
      </c>
      <c r="F8" s="4">
        <v>0</v>
      </c>
      <c r="G8" s="14">
        <v>0</v>
      </c>
      <c r="H8" s="14">
        <v>0</v>
      </c>
      <c r="I8" s="5">
        <v>0</v>
      </c>
    </row>
    <row r="9" spans="1:9" x14ac:dyDescent="0.25">
      <c r="A9" s="6"/>
      <c r="B9" s="43" t="s">
        <v>4</v>
      </c>
      <c r="C9" s="44"/>
      <c r="D9" s="18">
        <v>0</v>
      </c>
      <c r="E9" s="14">
        <v>0</v>
      </c>
      <c r="F9" s="4">
        <v>0</v>
      </c>
      <c r="G9" s="14">
        <v>0</v>
      </c>
      <c r="H9" s="14">
        <v>0</v>
      </c>
      <c r="I9" s="5">
        <v>0</v>
      </c>
    </row>
    <row r="10" spans="1:9" x14ac:dyDescent="0.25">
      <c r="A10" s="6"/>
      <c r="B10" s="43" t="s">
        <v>5</v>
      </c>
      <c r="C10" s="44"/>
      <c r="D10" s="23">
        <v>13464054.380000001</v>
      </c>
      <c r="E10" s="23">
        <v>0</v>
      </c>
      <c r="F10" s="23">
        <v>0</v>
      </c>
      <c r="G10" s="23">
        <v>0</v>
      </c>
      <c r="H10" s="23">
        <v>0</v>
      </c>
      <c r="I10" s="22">
        <v>0</v>
      </c>
    </row>
    <row r="11" spans="1:9" x14ac:dyDescent="0.25">
      <c r="A11" s="6"/>
      <c r="B11" s="43" t="s">
        <v>6</v>
      </c>
      <c r="C11" s="44"/>
      <c r="D11" s="23">
        <v>258180.86</v>
      </c>
      <c r="E11" s="23">
        <v>0</v>
      </c>
      <c r="F11" s="23">
        <v>0</v>
      </c>
      <c r="G11" s="23">
        <v>0</v>
      </c>
      <c r="H11" s="26">
        <v>4669.53</v>
      </c>
      <c r="I11" s="26">
        <v>0</v>
      </c>
    </row>
    <row r="12" spans="1:9" x14ac:dyDescent="0.25">
      <c r="A12" s="6"/>
      <c r="B12" s="43" t="s">
        <v>7</v>
      </c>
      <c r="C12" s="44"/>
      <c r="D12" s="23">
        <v>6191173.5800000001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</row>
    <row r="13" spans="1:9" x14ac:dyDescent="0.25">
      <c r="A13" s="6"/>
      <c r="B13" s="43" t="s">
        <v>8</v>
      </c>
      <c r="C13" s="44"/>
      <c r="D13" s="25">
        <v>0</v>
      </c>
      <c r="E13" s="25">
        <v>17174790.449999999</v>
      </c>
      <c r="F13" s="25">
        <v>18912644.640000001</v>
      </c>
      <c r="G13" s="25">
        <v>20772087.420000002</v>
      </c>
      <c r="H13" s="25">
        <v>21391177.600000001</v>
      </c>
      <c r="I13" s="25">
        <v>22369679</v>
      </c>
    </row>
    <row r="14" spans="1:9" x14ac:dyDescent="0.25">
      <c r="A14" s="6"/>
      <c r="B14" s="43" t="s">
        <v>9</v>
      </c>
      <c r="C14" s="44"/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14">
        <v>0</v>
      </c>
    </row>
    <row r="15" spans="1:9" x14ac:dyDescent="0.25">
      <c r="A15" s="6"/>
      <c r="B15" s="43" t="s">
        <v>10</v>
      </c>
      <c r="C15" s="44"/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14">
        <v>0</v>
      </c>
    </row>
    <row r="16" spans="1:9" x14ac:dyDescent="0.25">
      <c r="A16" s="6"/>
      <c r="B16" s="47" t="s">
        <v>11</v>
      </c>
      <c r="C16" s="44"/>
      <c r="D16" s="25">
        <v>47738784</v>
      </c>
      <c r="E16" s="25">
        <v>51395584</v>
      </c>
      <c r="F16" s="25">
        <v>30368098.699999999</v>
      </c>
      <c r="G16" s="25">
        <v>29794186.600000001</v>
      </c>
      <c r="H16" s="25">
        <v>32037611.140000001</v>
      </c>
      <c r="I16" s="25">
        <v>35620796.030000001</v>
      </c>
    </row>
    <row r="17" spans="1:9" x14ac:dyDescent="0.25">
      <c r="A17" s="6"/>
      <c r="B17" s="47" t="s">
        <v>12</v>
      </c>
      <c r="C17" s="44"/>
      <c r="D17" s="24">
        <v>25941793.649999999</v>
      </c>
      <c r="E17" s="20">
        <v>16971388.899999999</v>
      </c>
      <c r="F17" s="20">
        <v>290000</v>
      </c>
      <c r="G17" s="20">
        <v>0</v>
      </c>
      <c r="H17" s="20">
        <v>0</v>
      </c>
      <c r="I17" s="20">
        <v>0</v>
      </c>
    </row>
    <row r="18" spans="1:9" x14ac:dyDescent="0.25">
      <c r="A18" s="6"/>
      <c r="B18" s="43" t="s">
        <v>13</v>
      </c>
      <c r="C18" s="44"/>
      <c r="D18" s="4">
        <v>0</v>
      </c>
      <c r="E18" s="4">
        <v>0</v>
      </c>
      <c r="F18" s="4">
        <v>0</v>
      </c>
      <c r="G18" s="20">
        <v>0</v>
      </c>
      <c r="H18" s="20">
        <v>0</v>
      </c>
      <c r="I18" s="19">
        <v>0</v>
      </c>
    </row>
    <row r="19" spans="1:9" x14ac:dyDescent="0.25">
      <c r="A19" s="6"/>
      <c r="B19" s="8"/>
      <c r="C19" s="7"/>
      <c r="D19" s="4"/>
      <c r="E19" s="4"/>
      <c r="F19" s="4">
        <v>0</v>
      </c>
      <c r="G19" s="4"/>
      <c r="H19" s="4"/>
      <c r="I19" s="5">
        <v>0</v>
      </c>
    </row>
    <row r="20" spans="1:9" x14ac:dyDescent="0.25">
      <c r="A20" s="45" t="s">
        <v>25</v>
      </c>
      <c r="B20" s="46"/>
      <c r="C20" s="42"/>
      <c r="D20" s="15">
        <f>+SUM(D22:D25)</f>
        <v>0</v>
      </c>
      <c r="E20" s="15">
        <f t="shared" ref="E20:I20" si="1">+SUM(E22:E25)</f>
        <v>0</v>
      </c>
      <c r="F20" s="15">
        <f t="shared" si="1"/>
        <v>34268062.700000003</v>
      </c>
      <c r="G20" s="15">
        <f t="shared" si="1"/>
        <v>29620511</v>
      </c>
      <c r="H20" s="15">
        <f t="shared" si="1"/>
        <v>32235352.649999999</v>
      </c>
      <c r="I20" s="15">
        <f t="shared" si="1"/>
        <v>33276427</v>
      </c>
    </row>
    <row r="21" spans="1:9" x14ac:dyDescent="0.25">
      <c r="A21" s="6"/>
      <c r="B21" s="43" t="s">
        <v>14</v>
      </c>
      <c r="C21" s="44"/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19">
        <v>0</v>
      </c>
    </row>
    <row r="22" spans="1:9" x14ac:dyDescent="0.25">
      <c r="A22" s="6"/>
      <c r="B22" s="43" t="s">
        <v>15</v>
      </c>
      <c r="C22" s="44"/>
      <c r="D22" s="20">
        <v>0</v>
      </c>
      <c r="E22" s="20">
        <v>0</v>
      </c>
      <c r="F22" s="19">
        <v>4646002</v>
      </c>
      <c r="G22" s="19">
        <v>0</v>
      </c>
      <c r="H22" s="19">
        <v>0</v>
      </c>
      <c r="I22" s="19">
        <v>0</v>
      </c>
    </row>
    <row r="23" spans="1:9" x14ac:dyDescent="0.25">
      <c r="A23" s="6"/>
      <c r="B23" s="43" t="s">
        <v>16</v>
      </c>
      <c r="C23" s="44"/>
      <c r="D23" s="20">
        <v>0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5">
      <c r="A24" s="6"/>
      <c r="B24" s="43" t="s">
        <v>17</v>
      </c>
      <c r="C24" s="44"/>
      <c r="D24" s="14">
        <v>0</v>
      </c>
      <c r="E24" s="14">
        <v>0</v>
      </c>
      <c r="F24" s="19">
        <v>29622060.699999999</v>
      </c>
      <c r="G24" s="25">
        <v>29620511</v>
      </c>
      <c r="H24" s="25">
        <v>32235297</v>
      </c>
      <c r="I24" s="25">
        <v>33276427</v>
      </c>
    </row>
    <row r="25" spans="1:9" x14ac:dyDescent="0.25">
      <c r="A25" s="6"/>
      <c r="B25" s="43" t="s">
        <v>18</v>
      </c>
      <c r="C25" s="44"/>
      <c r="D25" s="14">
        <v>0</v>
      </c>
      <c r="E25" s="14">
        <v>0</v>
      </c>
      <c r="F25" s="20">
        <v>0</v>
      </c>
      <c r="G25" s="14">
        <v>0</v>
      </c>
      <c r="H25" s="25">
        <v>55.65</v>
      </c>
      <c r="I25" s="19">
        <v>0</v>
      </c>
    </row>
    <row r="26" spans="1:9" x14ac:dyDescent="0.25">
      <c r="A26" s="6"/>
      <c r="B26" s="43"/>
      <c r="C26" s="44"/>
      <c r="D26" s="4"/>
      <c r="E26" s="4"/>
      <c r="F26" s="4"/>
      <c r="G26" s="4"/>
      <c r="H26" s="4"/>
      <c r="I26" s="5"/>
    </row>
    <row r="27" spans="1:9" x14ac:dyDescent="0.25">
      <c r="A27" s="45" t="s">
        <v>26</v>
      </c>
      <c r="B27" s="46"/>
      <c r="C27" s="42"/>
      <c r="D27" s="21">
        <f>+D28</f>
        <v>0</v>
      </c>
      <c r="E27" s="21">
        <f t="shared" ref="E27:I27" si="2">+E28</f>
        <v>0</v>
      </c>
      <c r="F27" s="21">
        <f t="shared" si="2"/>
        <v>0</v>
      </c>
      <c r="G27" s="21">
        <f t="shared" si="2"/>
        <v>0</v>
      </c>
      <c r="H27" s="21">
        <f t="shared" si="2"/>
        <v>0</v>
      </c>
      <c r="I27" s="21">
        <f t="shared" si="2"/>
        <v>0</v>
      </c>
    </row>
    <row r="28" spans="1:9" x14ac:dyDescent="0.25">
      <c r="A28" s="6"/>
      <c r="B28" s="43" t="s">
        <v>19</v>
      </c>
      <c r="C28" s="44"/>
      <c r="D28" s="14">
        <v>0</v>
      </c>
      <c r="E28" s="14">
        <v>0</v>
      </c>
      <c r="F28" s="4">
        <v>0</v>
      </c>
      <c r="G28" s="14">
        <v>0</v>
      </c>
      <c r="H28" s="14">
        <v>0</v>
      </c>
      <c r="I28" s="5">
        <v>0</v>
      </c>
    </row>
    <row r="29" spans="1:9" x14ac:dyDescent="0.25">
      <c r="A29" s="6"/>
      <c r="B29" s="43"/>
      <c r="C29" s="44"/>
      <c r="D29" s="4"/>
      <c r="E29" s="4"/>
      <c r="F29" s="4"/>
      <c r="G29" s="4"/>
      <c r="H29" s="4"/>
      <c r="I29" s="5"/>
    </row>
    <row r="30" spans="1:9" x14ac:dyDescent="0.25">
      <c r="A30" s="45" t="s">
        <v>30</v>
      </c>
      <c r="B30" s="46"/>
      <c r="C30" s="42"/>
      <c r="D30" s="21">
        <f t="shared" ref="D30:I30" si="3">+D27+D20+D6</f>
        <v>93593986.469999999</v>
      </c>
      <c r="E30" s="21">
        <f t="shared" si="3"/>
        <v>85541763.349999994</v>
      </c>
      <c r="F30" s="21">
        <f t="shared" si="3"/>
        <v>83838806.040000007</v>
      </c>
      <c r="G30" s="21">
        <f t="shared" si="3"/>
        <v>80186785.020000011</v>
      </c>
      <c r="H30" s="21">
        <f t="shared" si="3"/>
        <v>85668810.920000002</v>
      </c>
      <c r="I30" s="21">
        <f t="shared" si="3"/>
        <v>91266902.030000001</v>
      </c>
    </row>
    <row r="31" spans="1:9" x14ac:dyDescent="0.25">
      <c r="A31" s="6"/>
      <c r="B31" s="43"/>
      <c r="C31" s="44"/>
      <c r="D31" s="4"/>
      <c r="E31" s="4"/>
      <c r="F31" s="4"/>
      <c r="G31" s="4"/>
      <c r="H31" s="4"/>
      <c r="I31" s="5"/>
    </row>
    <row r="32" spans="1:9" x14ac:dyDescent="0.25">
      <c r="A32" s="6"/>
      <c r="B32" s="41" t="s">
        <v>20</v>
      </c>
      <c r="C32" s="42"/>
      <c r="D32" s="4"/>
      <c r="E32" s="4"/>
      <c r="F32" s="4"/>
      <c r="G32" s="4"/>
      <c r="H32" s="4"/>
      <c r="I32" s="5"/>
    </row>
    <row r="33" spans="1:9" x14ac:dyDescent="0.25">
      <c r="A33" s="6"/>
      <c r="B33" s="52" t="s">
        <v>21</v>
      </c>
      <c r="C33" s="53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x14ac:dyDescent="0.25">
      <c r="A34" s="6"/>
      <c r="B34" s="52" t="s">
        <v>22</v>
      </c>
      <c r="C34" s="53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</row>
    <row r="35" spans="1:9" x14ac:dyDescent="0.25">
      <c r="A35" s="6"/>
      <c r="B35" s="12"/>
      <c r="C35" s="9"/>
      <c r="D35" s="4"/>
      <c r="E35" s="4"/>
      <c r="F35" s="4"/>
      <c r="G35" s="4"/>
      <c r="H35" s="4"/>
      <c r="I35" s="5"/>
    </row>
    <row r="36" spans="1:9" x14ac:dyDescent="0.25">
      <c r="A36" s="6"/>
      <c r="B36" s="41" t="s">
        <v>27</v>
      </c>
      <c r="C36" s="42"/>
      <c r="D36" s="15">
        <f>+D33+D34</f>
        <v>0</v>
      </c>
      <c r="E36" s="15">
        <f t="shared" ref="E36:I36" si="4">+E33+E34</f>
        <v>0</v>
      </c>
      <c r="F36" s="15">
        <f t="shared" si="4"/>
        <v>0</v>
      </c>
      <c r="G36" s="15">
        <f t="shared" si="4"/>
        <v>0</v>
      </c>
      <c r="H36" s="15">
        <f t="shared" si="4"/>
        <v>0</v>
      </c>
      <c r="I36" s="15">
        <f t="shared" si="4"/>
        <v>0</v>
      </c>
    </row>
    <row r="37" spans="1:9" ht="15.75" thickBot="1" x14ac:dyDescent="0.3">
      <c r="A37" s="10"/>
      <c r="B37" s="50"/>
      <c r="C37" s="51"/>
      <c r="D37" s="11"/>
      <c r="E37" s="11"/>
      <c r="F37" s="11"/>
      <c r="G37" s="11"/>
      <c r="H37" s="11"/>
      <c r="I37" s="13"/>
    </row>
    <row r="39" spans="1:9" x14ac:dyDescent="0.25">
      <c r="A39" s="49" t="s">
        <v>31</v>
      </c>
      <c r="B39" s="49"/>
      <c r="C39" s="49"/>
      <c r="D39" s="49"/>
      <c r="E39" s="49"/>
      <c r="F39" s="49"/>
      <c r="G39" s="49"/>
    </row>
    <row r="40" spans="1:9" x14ac:dyDescent="0.25">
      <c r="A40" s="49" t="s">
        <v>32</v>
      </c>
      <c r="B40" s="49"/>
      <c r="C40" s="49"/>
      <c r="D40" s="49"/>
      <c r="E40" s="49"/>
      <c r="F40" s="49"/>
      <c r="G40" s="49"/>
    </row>
  </sheetData>
  <mergeCells count="41">
    <mergeCell ref="A39:G39"/>
    <mergeCell ref="A40:G40"/>
    <mergeCell ref="B11:C11"/>
    <mergeCell ref="B12:C12"/>
    <mergeCell ref="B13:C13"/>
    <mergeCell ref="B14:C14"/>
    <mergeCell ref="B37:C37"/>
    <mergeCell ref="B33:C33"/>
    <mergeCell ref="B34:C34"/>
    <mergeCell ref="B36:C36"/>
    <mergeCell ref="B22:C22"/>
    <mergeCell ref="B23:C23"/>
    <mergeCell ref="B24:C24"/>
    <mergeCell ref="B25:C25"/>
    <mergeCell ref="A30:C30"/>
    <mergeCell ref="B31:C31"/>
    <mergeCell ref="A6:C6"/>
    <mergeCell ref="B7:C7"/>
    <mergeCell ref="B8:C8"/>
    <mergeCell ref="B9:C9"/>
    <mergeCell ref="B10:C10"/>
    <mergeCell ref="A20:C20"/>
    <mergeCell ref="B21:C21"/>
    <mergeCell ref="B16:C16"/>
    <mergeCell ref="B17:C17"/>
    <mergeCell ref="B15:C15"/>
    <mergeCell ref="B18:C18"/>
    <mergeCell ref="B32:C32"/>
    <mergeCell ref="B26:C26"/>
    <mergeCell ref="A27:C27"/>
    <mergeCell ref="B28:C28"/>
    <mergeCell ref="B29:C29"/>
    <mergeCell ref="A1:I1"/>
    <mergeCell ref="A2:I2"/>
    <mergeCell ref="A3:I3"/>
    <mergeCell ref="A4:C5"/>
    <mergeCell ref="E4:E5"/>
    <mergeCell ref="F4:F5"/>
    <mergeCell ref="G4:G5"/>
    <mergeCell ref="H4:H5"/>
    <mergeCell ref="D4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2023-01-13T17:16:20Z</dcterms:modified>
</cp:coreProperties>
</file>